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nda\Desktop\こてんぐテン丸上映プロジェクト\年忌法要日計算Excel表\"/>
    </mc:Choice>
  </mc:AlternateContent>
  <xr:revisionPtr revIDLastSave="0" documentId="13_ncr:1_{6E5BA021-7A75-43FF-9595-CD50BB6026FA}" xr6:coauthVersionLast="47" xr6:coauthVersionMax="47" xr10:uidLastSave="{00000000-0000-0000-0000-000000000000}"/>
  <bookViews>
    <workbookView xWindow="-120" yWindow="-120" windowWidth="29040" windowHeight="15720" xr2:uid="{E44B4A0F-1485-4576-A5D7-9927F125381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6" i="1" l="1"/>
  <c r="N16" i="1"/>
  <c r="M16" i="1"/>
  <c r="L16" i="1"/>
  <c r="K16" i="1"/>
  <c r="J16" i="1"/>
  <c r="I16" i="1"/>
  <c r="H16" i="1"/>
  <c r="G16" i="1"/>
  <c r="F16" i="1"/>
  <c r="E16" i="1"/>
  <c r="O6" i="1"/>
  <c r="N6" i="1"/>
  <c r="M6" i="1"/>
  <c r="L6" i="1"/>
  <c r="K6" i="1"/>
  <c r="J6" i="1"/>
  <c r="I6" i="1"/>
  <c r="H6" i="1"/>
  <c r="G6" i="1"/>
  <c r="F6" i="1"/>
  <c r="E6" i="1"/>
  <c r="D16" i="1"/>
  <c r="D14" i="1"/>
  <c r="D11" i="1"/>
  <c r="D8" i="1"/>
  <c r="D5" i="1"/>
  <c r="O5" i="1"/>
  <c r="N5" i="1"/>
  <c r="M5" i="1"/>
  <c r="L5" i="1"/>
  <c r="K5" i="1"/>
  <c r="J5" i="1"/>
  <c r="I5" i="1"/>
  <c r="H5" i="1"/>
  <c r="G5" i="1"/>
  <c r="F5" i="1"/>
  <c r="E5" i="1"/>
  <c r="B17" i="1"/>
  <c r="C17" i="1" s="1"/>
  <c r="C16" i="1"/>
  <c r="O14" i="1"/>
  <c r="N14" i="1"/>
  <c r="M14" i="1"/>
  <c r="L14" i="1"/>
  <c r="K14" i="1"/>
  <c r="J14" i="1"/>
  <c r="I14" i="1"/>
  <c r="H14" i="1"/>
  <c r="G14" i="1"/>
  <c r="F14" i="1"/>
  <c r="E14" i="1"/>
  <c r="O11" i="1"/>
  <c r="N11" i="1"/>
  <c r="M11" i="1"/>
  <c r="L11" i="1"/>
  <c r="K11" i="1"/>
  <c r="J11" i="1"/>
  <c r="I11" i="1"/>
  <c r="H11" i="1"/>
  <c r="G11" i="1"/>
  <c r="F11" i="1"/>
  <c r="E11" i="1"/>
  <c r="O8" i="1"/>
  <c r="N8" i="1"/>
  <c r="M8" i="1"/>
  <c r="L8" i="1"/>
  <c r="K8" i="1"/>
  <c r="J8" i="1"/>
  <c r="I8" i="1"/>
  <c r="H8" i="1"/>
  <c r="G8" i="1"/>
  <c r="F8" i="1"/>
  <c r="E8" i="1"/>
  <c r="O22" i="1"/>
  <c r="N22" i="1"/>
  <c r="M22" i="1"/>
  <c r="L22" i="1"/>
  <c r="K22" i="1"/>
  <c r="J22" i="1"/>
  <c r="I22" i="1"/>
  <c r="H22" i="1"/>
  <c r="G22" i="1"/>
  <c r="F22" i="1"/>
  <c r="E22" i="1"/>
  <c r="D22" i="1"/>
  <c r="O12" i="1"/>
  <c r="N12" i="1"/>
  <c r="H12" i="1"/>
  <c r="B23" i="1"/>
  <c r="L23" i="1" s="1"/>
  <c r="C22" i="1"/>
  <c r="B15" i="1"/>
  <c r="L15" i="1" s="1"/>
  <c r="C14" i="1"/>
  <c r="B12" i="1"/>
  <c r="M12" i="1" s="1"/>
  <c r="C11" i="1"/>
  <c r="B9" i="1"/>
  <c r="O9" i="1" s="1"/>
  <c r="C8" i="1"/>
  <c r="B6" i="1"/>
  <c r="C5" i="1"/>
  <c r="G17" i="1" l="1"/>
  <c r="O17" i="1"/>
  <c r="E17" i="1"/>
  <c r="F17" i="1"/>
  <c r="H17" i="1"/>
  <c r="I17" i="1"/>
  <c r="J17" i="1"/>
  <c r="K17" i="1"/>
  <c r="L17" i="1"/>
  <c r="M17" i="1"/>
  <c r="N17" i="1"/>
  <c r="D6" i="1"/>
  <c r="D9" i="1"/>
  <c r="D17" i="1"/>
  <c r="C6" i="1"/>
  <c r="E9" i="1"/>
  <c r="F9" i="1"/>
  <c r="N23" i="1"/>
  <c r="C12" i="1"/>
  <c r="D12" i="1"/>
  <c r="E12" i="1"/>
  <c r="M23" i="1"/>
  <c r="G12" i="1"/>
  <c r="E23" i="1"/>
  <c r="O23" i="1"/>
  <c r="G23" i="1"/>
  <c r="H23" i="1"/>
  <c r="I23" i="1"/>
  <c r="J23" i="1"/>
  <c r="F23" i="1"/>
  <c r="K23" i="1"/>
  <c r="C23" i="1"/>
  <c r="D23" i="1"/>
  <c r="M15" i="1"/>
  <c r="N15" i="1"/>
  <c r="D15" i="1"/>
  <c r="E15" i="1"/>
  <c r="F15" i="1"/>
  <c r="O15" i="1"/>
  <c r="G15" i="1"/>
  <c r="H15" i="1"/>
  <c r="C15" i="1"/>
  <c r="I15" i="1"/>
  <c r="J15" i="1"/>
  <c r="K15" i="1"/>
  <c r="F12" i="1"/>
  <c r="I12" i="1"/>
  <c r="J12" i="1"/>
  <c r="K12" i="1"/>
  <c r="L12" i="1"/>
  <c r="J9" i="1"/>
  <c r="M9" i="1"/>
  <c r="G9" i="1"/>
  <c r="H9" i="1"/>
  <c r="I9" i="1"/>
  <c r="K9" i="1"/>
  <c r="L9" i="1"/>
  <c r="N9" i="1"/>
  <c r="C9" i="1"/>
</calcChain>
</file>

<file path=xl/sharedStrings.xml><?xml version="1.0" encoding="utf-8"?>
<sst xmlns="http://schemas.openxmlformats.org/spreadsheetml/2006/main" count="26" uniqueCount="21">
  <si>
    <t>３回忌</t>
    <rPh sb="1" eb="3">
      <t>カイキ</t>
    </rPh>
    <phoneticPr fontId="2"/>
  </si>
  <si>
    <t>49日</t>
    <rPh sb="2" eb="3">
      <t>ヒ</t>
    </rPh>
    <phoneticPr fontId="2"/>
  </si>
  <si>
    <t>１周忌</t>
    <rPh sb="1" eb="2">
      <t>シュウ</t>
    </rPh>
    <rPh sb="2" eb="3">
      <t>イミ</t>
    </rPh>
    <phoneticPr fontId="2"/>
  </si>
  <si>
    <t>７回忌</t>
    <rPh sb="1" eb="3">
      <t>カイキ</t>
    </rPh>
    <phoneticPr fontId="2"/>
  </si>
  <si>
    <t>13回忌</t>
    <rPh sb="2" eb="4">
      <t>カイキ</t>
    </rPh>
    <phoneticPr fontId="2"/>
  </si>
  <si>
    <t>17回忌</t>
    <rPh sb="2" eb="4">
      <t>カイキ</t>
    </rPh>
    <phoneticPr fontId="2"/>
  </si>
  <si>
    <t>23回忌</t>
    <rPh sb="2" eb="4">
      <t>カイキ</t>
    </rPh>
    <phoneticPr fontId="2"/>
  </si>
  <si>
    <t>27回忌</t>
    <rPh sb="2" eb="4">
      <t>カイキ</t>
    </rPh>
    <phoneticPr fontId="2"/>
  </si>
  <si>
    <t>33回忌</t>
    <rPh sb="2" eb="4">
      <t>カイキ</t>
    </rPh>
    <phoneticPr fontId="2"/>
  </si>
  <si>
    <t>37回忌</t>
    <rPh sb="2" eb="4">
      <t>カイキ</t>
    </rPh>
    <phoneticPr fontId="2"/>
  </si>
  <si>
    <t>43回忌</t>
    <rPh sb="2" eb="4">
      <t>カイキ</t>
    </rPh>
    <phoneticPr fontId="2"/>
  </si>
  <si>
    <t>47回忌</t>
    <rPh sb="2" eb="4">
      <t>カイキ</t>
    </rPh>
    <phoneticPr fontId="2"/>
  </si>
  <si>
    <t>50回忌</t>
    <rPh sb="2" eb="4">
      <t>カイキ</t>
    </rPh>
    <phoneticPr fontId="2"/>
  </si>
  <si>
    <t>入力→</t>
    <rPh sb="0" eb="2">
      <t>ニュウリョク</t>
    </rPh>
    <phoneticPr fontId="2"/>
  </si>
  <si>
    <t>祖父</t>
    <rPh sb="0" eb="2">
      <t>ソフ</t>
    </rPh>
    <phoneticPr fontId="2"/>
  </si>
  <si>
    <t>祖母</t>
    <rPh sb="0" eb="2">
      <t>ソボ</t>
    </rPh>
    <phoneticPr fontId="2"/>
  </si>
  <si>
    <t>父</t>
    <rPh sb="0" eb="1">
      <t>チチ</t>
    </rPh>
    <phoneticPr fontId="2"/>
  </si>
  <si>
    <t>母</t>
    <rPh sb="0" eb="1">
      <t>ハハ</t>
    </rPh>
    <phoneticPr fontId="2"/>
  </si>
  <si>
    <t>親戚</t>
    <rPh sb="0" eb="2">
      <t>シンセキ</t>
    </rPh>
    <phoneticPr fontId="2"/>
  </si>
  <si>
    <t>実兄弟</t>
    <rPh sb="0" eb="2">
      <t>ジッケイ</t>
    </rPh>
    <rPh sb="2" eb="3">
      <t>オトウト</t>
    </rPh>
    <phoneticPr fontId="2"/>
  </si>
  <si>
    <t>年忌法要日計算表</t>
    <rPh sb="0" eb="2">
      <t>ネンキ</t>
    </rPh>
    <rPh sb="2" eb="4">
      <t>ホウヨウ</t>
    </rPh>
    <rPh sb="4" eb="5">
      <t>ヒ</t>
    </rPh>
    <rPh sb="5" eb="7">
      <t>ケイサン</t>
    </rPh>
    <rPh sb="7" eb="8">
      <t>ヒョウ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</si>
</sst>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]ggge&quot;年&quot;m&quot;月&quot;d&quot;日&quot;;@" x16r2:formatCode16="[$-ja-JP-x-gannen]ggge&quot;年&quot;m&quot;月&quot;d&quot;日&quot;;@"/>
    <numFmt numFmtId="177" formatCode="[$-411]ggge&quot;年&quot;;@"/>
    <numFmt numFmtId="178" formatCode="yyyy\-mm\-dd;@"/>
  </numFmts>
  <fonts count="8" x14ac:knownFonts="1">
    <font>
      <sz val="11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20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b/>
      <sz val="11"/>
      <color rgb="FFFF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ck">
        <color rgb="FFEE0000"/>
      </left>
      <right style="thick">
        <color rgb="FFEE0000"/>
      </right>
      <top style="thick">
        <color rgb="FFEE0000"/>
      </top>
      <bottom style="thick">
        <color rgb="FFEE0000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1" xfId="0" applyBorder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 shrinkToFit="1"/>
    </xf>
    <xf numFmtId="0" fontId="0" fillId="0" borderId="3" xfId="0" applyBorder="1">
      <alignment vertical="center"/>
    </xf>
    <xf numFmtId="0" fontId="7" fillId="0" borderId="0" xfId="0" applyFont="1" applyAlignment="1">
      <alignment horizontal="center" vertical="center" shrinkToFit="1"/>
    </xf>
    <xf numFmtId="178" fontId="0" fillId="0" borderId="1" xfId="0" applyNumberForma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 shrinkToFit="1"/>
    </xf>
    <xf numFmtId="176" fontId="1" fillId="0" borderId="5" xfId="0" applyNumberFormat="1" applyFon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8" fontId="0" fillId="0" borderId="4" xfId="0" applyNumberForma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659A03-9BDE-41A8-B293-1AB234D164C2}">
  <dimension ref="A1:O24"/>
  <sheetViews>
    <sheetView tabSelected="1" workbookViewId="0"/>
  </sheetViews>
  <sheetFormatPr defaultRowHeight="18.75" x14ac:dyDescent="0.4"/>
  <cols>
    <col min="2" max="3" width="15.375" bestFit="1" customWidth="1"/>
    <col min="4" max="5" width="14.25" bestFit="1" customWidth="1"/>
    <col min="6" max="15" width="14.25" customWidth="1"/>
  </cols>
  <sheetData>
    <row r="1" spans="1:15" ht="33" x14ac:dyDescent="0.4">
      <c r="B1" s="1" t="s">
        <v>20</v>
      </c>
    </row>
    <row r="3" spans="1:15" s="5" customFormat="1" ht="26.25" customHeight="1" x14ac:dyDescent="0.4">
      <c r="B3" s="4">
        <v>1</v>
      </c>
      <c r="C3" s="4" t="s">
        <v>1</v>
      </c>
      <c r="D3" s="4" t="s">
        <v>2</v>
      </c>
      <c r="E3" s="4" t="s">
        <v>0</v>
      </c>
      <c r="F3" s="4" t="s">
        <v>3</v>
      </c>
      <c r="G3" s="4" t="s">
        <v>4</v>
      </c>
      <c r="H3" s="4" t="s">
        <v>5</v>
      </c>
      <c r="I3" s="4" t="s">
        <v>6</v>
      </c>
      <c r="J3" s="4" t="s">
        <v>7</v>
      </c>
      <c r="K3" s="4" t="s">
        <v>8</v>
      </c>
      <c r="L3" s="4" t="s">
        <v>9</v>
      </c>
      <c r="M3" s="4" t="s">
        <v>10</v>
      </c>
      <c r="N3" s="4" t="s">
        <v>11</v>
      </c>
      <c r="O3" s="4" t="s">
        <v>12</v>
      </c>
    </row>
    <row r="4" spans="1:15" ht="6.75" customHeight="1" thickBot="1" x14ac:dyDescent="0.45">
      <c r="B4" s="8"/>
      <c r="C4" s="2"/>
      <c r="D4" s="2">
        <v>1</v>
      </c>
      <c r="E4" s="2">
        <v>2</v>
      </c>
      <c r="F4" s="2">
        <v>6</v>
      </c>
      <c r="G4" s="2">
        <v>12</v>
      </c>
      <c r="H4" s="2">
        <v>16</v>
      </c>
      <c r="I4" s="2">
        <v>22</v>
      </c>
      <c r="J4" s="2">
        <v>26</v>
      </c>
      <c r="K4" s="2">
        <v>32</v>
      </c>
      <c r="L4" s="2">
        <v>36</v>
      </c>
      <c r="M4" s="2">
        <v>42</v>
      </c>
      <c r="N4" s="2">
        <v>46</v>
      </c>
      <c r="O4" s="2">
        <v>49</v>
      </c>
    </row>
    <row r="5" spans="1:15" ht="27" customHeight="1" thickTop="1" thickBot="1" x14ac:dyDescent="0.45">
      <c r="A5" s="9" t="s">
        <v>13</v>
      </c>
      <c r="B5" s="12">
        <v>45817</v>
      </c>
      <c r="C5" s="13">
        <f>B5+49</f>
        <v>45866</v>
      </c>
      <c r="D5" s="6">
        <f>EDATE(B5,12)</f>
        <v>46182</v>
      </c>
      <c r="E5" s="6">
        <f>EDATE(B5,$E$4*12)</f>
        <v>46547</v>
      </c>
      <c r="F5" s="6">
        <f>EDATE(B5,$F$4*12)</f>
        <v>48008</v>
      </c>
      <c r="G5" s="7">
        <f>EDATE(B5,$G$4*12)</f>
        <v>50200</v>
      </c>
      <c r="H5" s="7">
        <f>EDATE(B5,$H$4*12)</f>
        <v>51661</v>
      </c>
      <c r="I5" s="7">
        <f>EDATE(B5,$I$4*12)</f>
        <v>53852</v>
      </c>
      <c r="J5" s="7">
        <f>EDATE(B5,$J$4*12)</f>
        <v>55313</v>
      </c>
      <c r="K5" s="7">
        <f>EDATE(B5,$K$4*12)</f>
        <v>57505</v>
      </c>
      <c r="L5" s="7">
        <f>EDATE(B5,$L$4*12)</f>
        <v>58966</v>
      </c>
      <c r="M5" s="7">
        <f>EDATE(B5,$M$4*12)</f>
        <v>61157</v>
      </c>
      <c r="N5" s="7">
        <f>EDATE(B5,$N$4*12)</f>
        <v>62618</v>
      </c>
      <c r="O5" s="7">
        <f>EDATE(B5,$O$4*12)</f>
        <v>63714</v>
      </c>
    </row>
    <row r="6" spans="1:15" ht="27" customHeight="1" thickTop="1" x14ac:dyDescent="0.4">
      <c r="A6" s="3" t="s">
        <v>14</v>
      </c>
      <c r="B6" s="14">
        <f>B5</f>
        <v>45817</v>
      </c>
      <c r="C6" s="10">
        <f>B6+49</f>
        <v>45866</v>
      </c>
      <c r="D6" s="10">
        <f>EDATE(B6,$D$4*12)</f>
        <v>46182</v>
      </c>
      <c r="E6" s="10">
        <f>EDATE(B6,$E$4*12)</f>
        <v>46547</v>
      </c>
      <c r="F6" s="10">
        <f>EDATE(B6,$F$4*12)</f>
        <v>48008</v>
      </c>
      <c r="G6" s="11">
        <f>EDATE(B6,$G$4*12)</f>
        <v>50200</v>
      </c>
      <c r="H6" s="11">
        <f>EDATE(B6,$H$4*12)</f>
        <v>51661</v>
      </c>
      <c r="I6" s="11">
        <f>EDATE(B6,$I$4*12)</f>
        <v>53852</v>
      </c>
      <c r="J6" s="11">
        <f>EDATE(B6,$J$4*12)</f>
        <v>55313</v>
      </c>
      <c r="K6" s="11">
        <f>EDATE(B6,$K$4*12)</f>
        <v>57505</v>
      </c>
      <c r="L6" s="11">
        <f>EDATE(B6,$L$4*12)</f>
        <v>58966</v>
      </c>
      <c r="M6" s="11">
        <f>EDATE(B6,$M$4*12)</f>
        <v>61157</v>
      </c>
      <c r="N6" s="11">
        <f>EDATE(B6,$N$4*12)</f>
        <v>62618</v>
      </c>
      <c r="O6" s="11">
        <f>EDATE(B6,$O$4*12)</f>
        <v>63714</v>
      </c>
    </row>
    <row r="7" spans="1:15" ht="12" customHeight="1" thickBot="1" x14ac:dyDescent="0.45"/>
    <row r="8" spans="1:15" ht="27" customHeight="1" thickTop="1" thickBot="1" x14ac:dyDescent="0.45">
      <c r="A8" s="9" t="s">
        <v>13</v>
      </c>
      <c r="B8" s="12">
        <v>46182</v>
      </c>
      <c r="C8" s="13">
        <f>B8+49</f>
        <v>46231</v>
      </c>
      <c r="D8" s="6">
        <f>EDATE(B8,12)</f>
        <v>46547</v>
      </c>
      <c r="E8" s="6">
        <f>EDATE(B8,$E$4*12)</f>
        <v>46913</v>
      </c>
      <c r="F8" s="6">
        <f>EDATE(B8,$F$4*12)</f>
        <v>48374</v>
      </c>
      <c r="G8" s="7">
        <f>EDATE(B8,$G$4*12)</f>
        <v>50565</v>
      </c>
      <c r="H8" s="7">
        <f>EDATE(B8,$H$4*12)</f>
        <v>52026</v>
      </c>
      <c r="I8" s="7">
        <f>EDATE(B8,$I$4*12)</f>
        <v>54218</v>
      </c>
      <c r="J8" s="7">
        <f>EDATE(B8,$J$4*12)</f>
        <v>55679</v>
      </c>
      <c r="K8" s="7">
        <f>EDATE(B8,$K$4*12)</f>
        <v>57870</v>
      </c>
      <c r="L8" s="7">
        <f>EDATE(B8,$L$4*12)</f>
        <v>59331</v>
      </c>
      <c r="M8" s="7">
        <f>EDATE(B8,$M$4*12)</f>
        <v>61523</v>
      </c>
      <c r="N8" s="7">
        <f>EDATE(B8,$N$4*12)</f>
        <v>62984</v>
      </c>
      <c r="O8" s="7">
        <f>EDATE(B8,$O$4*12)</f>
        <v>64079</v>
      </c>
    </row>
    <row r="9" spans="1:15" ht="27" customHeight="1" thickTop="1" x14ac:dyDescent="0.4">
      <c r="A9" s="3" t="s">
        <v>15</v>
      </c>
      <c r="B9" s="14">
        <f>B8</f>
        <v>46182</v>
      </c>
      <c r="C9" s="10">
        <f>B9+49</f>
        <v>46231</v>
      </c>
      <c r="D9" s="10">
        <f>EDATE(B9,$D$4*12)</f>
        <v>46547</v>
      </c>
      <c r="E9" s="10">
        <f>EDATE(B9,$E$4*12)</f>
        <v>46913</v>
      </c>
      <c r="F9" s="10">
        <f>EDATE(B9,$F$4*12)</f>
        <v>48374</v>
      </c>
      <c r="G9" s="11">
        <f>EDATE(B9,$G$4*12)</f>
        <v>50565</v>
      </c>
      <c r="H9" s="11">
        <f>EDATE(B9,$H$4*12)</f>
        <v>52026</v>
      </c>
      <c r="I9" s="11">
        <f>EDATE(B9,$I$4*12)</f>
        <v>54218</v>
      </c>
      <c r="J9" s="11">
        <f>EDATE(B9,$J$4*12)</f>
        <v>55679</v>
      </c>
      <c r="K9" s="11">
        <f>EDATE(B9,$K$4*12)</f>
        <v>57870</v>
      </c>
      <c r="L9" s="11">
        <f>EDATE(B9,$L$4*12)</f>
        <v>59331</v>
      </c>
      <c r="M9" s="11">
        <f>EDATE(B9,$M$4*12)</f>
        <v>61523</v>
      </c>
      <c r="N9" s="11">
        <f>EDATE(B9,$N$4*12)</f>
        <v>62984</v>
      </c>
      <c r="O9" s="11">
        <f>EDATE(B9,$O$4*12)</f>
        <v>64079</v>
      </c>
    </row>
    <row r="10" spans="1:15" ht="12" customHeight="1" thickBot="1" x14ac:dyDescent="0.45"/>
    <row r="11" spans="1:15" ht="27" customHeight="1" thickTop="1" thickBot="1" x14ac:dyDescent="0.45">
      <c r="A11" s="9" t="s">
        <v>13</v>
      </c>
      <c r="B11" s="12">
        <v>46547</v>
      </c>
      <c r="C11" s="13">
        <f>B11+49</f>
        <v>46596</v>
      </c>
      <c r="D11" s="6">
        <f>EDATE(B11,12)</f>
        <v>46913</v>
      </c>
      <c r="E11" s="6">
        <f>EDATE(B11,$E$4*12)</f>
        <v>47278</v>
      </c>
      <c r="F11" s="6">
        <f>EDATE(B11,$F$4*12)</f>
        <v>48739</v>
      </c>
      <c r="G11" s="7">
        <f>EDATE(B11,$G$4*12)</f>
        <v>50930</v>
      </c>
      <c r="H11" s="7">
        <f>EDATE(B11,$H$4*12)</f>
        <v>52391</v>
      </c>
      <c r="I11" s="7">
        <f>EDATE(B11,$I$4*12)</f>
        <v>54583</v>
      </c>
      <c r="J11" s="7">
        <f>EDATE(B11,$J$4*12)</f>
        <v>56044</v>
      </c>
      <c r="K11" s="7">
        <f>EDATE(B11,$K$4*12)</f>
        <v>58235</v>
      </c>
      <c r="L11" s="7">
        <f>EDATE(B11,$L$4*12)</f>
        <v>59696</v>
      </c>
      <c r="M11" s="7">
        <f>EDATE(B11,$M$4*12)</f>
        <v>61888</v>
      </c>
      <c r="N11" s="7">
        <f>EDATE(B11,$N$4*12)</f>
        <v>63349</v>
      </c>
      <c r="O11" s="7">
        <f>EDATE(B11,$O$4*12)</f>
        <v>64445</v>
      </c>
    </row>
    <row r="12" spans="1:15" ht="27" customHeight="1" thickTop="1" x14ac:dyDescent="0.4">
      <c r="A12" s="3" t="s">
        <v>16</v>
      </c>
      <c r="B12" s="14">
        <f>B11</f>
        <v>46547</v>
      </c>
      <c r="C12" s="10">
        <f>B12+49</f>
        <v>46596</v>
      </c>
      <c r="D12" s="10">
        <f>EDATE(B12,$D$4*12)</f>
        <v>46913</v>
      </c>
      <c r="E12" s="10">
        <f>EDATE(B12,$E$4*12)</f>
        <v>47278</v>
      </c>
      <c r="F12" s="10">
        <f>EDATE(B12,$F$4*12)</f>
        <v>48739</v>
      </c>
      <c r="G12" s="11">
        <f>EDATE(B12,$G$4*12)</f>
        <v>50930</v>
      </c>
      <c r="H12" s="11">
        <f>EDATE(B12,$H$4*12)</f>
        <v>52391</v>
      </c>
      <c r="I12" s="11">
        <f>EDATE(B12,$I$4*12)</f>
        <v>54583</v>
      </c>
      <c r="J12" s="11">
        <f>EDATE(B12,$J$4*12)</f>
        <v>56044</v>
      </c>
      <c r="K12" s="11">
        <f>EDATE(B12,$K$4*12)</f>
        <v>58235</v>
      </c>
      <c r="L12" s="11">
        <f>EDATE(B12,$L$4*12)</f>
        <v>59696</v>
      </c>
      <c r="M12" s="11">
        <f>EDATE(B12,$M$4*12)</f>
        <v>61888</v>
      </c>
      <c r="N12" s="11">
        <f>EDATE(B12,$N$4*12)</f>
        <v>63349</v>
      </c>
      <c r="O12" s="11">
        <f>EDATE(B12,$O$4*12)</f>
        <v>64445</v>
      </c>
    </row>
    <row r="13" spans="1:15" ht="12" customHeight="1" thickBot="1" x14ac:dyDescent="0.45"/>
    <row r="14" spans="1:15" ht="27" customHeight="1" thickTop="1" thickBot="1" x14ac:dyDescent="0.45">
      <c r="A14" s="9" t="s">
        <v>13</v>
      </c>
      <c r="B14" s="12">
        <v>46913</v>
      </c>
      <c r="C14" s="13">
        <f>B14+49</f>
        <v>46962</v>
      </c>
      <c r="D14" s="6">
        <f>EDATE(B14,12)</f>
        <v>47278</v>
      </c>
      <c r="E14" s="6">
        <f>EDATE(B14,$E$4*12)</f>
        <v>47643</v>
      </c>
      <c r="F14" s="6">
        <f>EDATE(B14,$F$4*12)</f>
        <v>49104</v>
      </c>
      <c r="G14" s="7">
        <f>EDATE(B14,$G$4*12)</f>
        <v>51296</v>
      </c>
      <c r="H14" s="7">
        <f>EDATE(B14,$H$4*12)</f>
        <v>52757</v>
      </c>
      <c r="I14" s="7">
        <f>EDATE(B14,$I$4*12)</f>
        <v>54948</v>
      </c>
      <c r="J14" s="7">
        <f>EDATE(B14,$J$4*12)</f>
        <v>56409</v>
      </c>
      <c r="K14" s="7">
        <f>EDATE(B14,$K$4*12)</f>
        <v>58601</v>
      </c>
      <c r="L14" s="7">
        <f>EDATE(B14,$L$4*12)</f>
        <v>60062</v>
      </c>
      <c r="M14" s="7">
        <f>EDATE(B14,$M$4*12)</f>
        <v>62253</v>
      </c>
      <c r="N14" s="7">
        <f>EDATE(B14,$N$4*12)</f>
        <v>63714</v>
      </c>
      <c r="O14" s="7">
        <f>EDATE(B14,$O$4*12)</f>
        <v>64810</v>
      </c>
    </row>
    <row r="15" spans="1:15" ht="27" customHeight="1" thickTop="1" thickBot="1" x14ac:dyDescent="0.45">
      <c r="A15" s="3" t="s">
        <v>17</v>
      </c>
      <c r="B15" s="14">
        <f>B14</f>
        <v>46913</v>
      </c>
      <c r="C15" s="10">
        <f>B15+49</f>
        <v>46962</v>
      </c>
      <c r="D15" s="10">
        <f>EDATE(B15,$D$4*12)</f>
        <v>47278</v>
      </c>
      <c r="E15" s="10">
        <f>EDATE(B15,$E$4*12)</f>
        <v>47643</v>
      </c>
      <c r="F15" s="10">
        <f>EDATE(B15,$F$4*12)</f>
        <v>49104</v>
      </c>
      <c r="G15" s="11">
        <f>EDATE(B15,$G$4*12)</f>
        <v>51296</v>
      </c>
      <c r="H15" s="11">
        <f>EDATE(B15,$H$4*12)</f>
        <v>52757</v>
      </c>
      <c r="I15" s="11">
        <f>EDATE(B15,$I$4*12)</f>
        <v>54948</v>
      </c>
      <c r="J15" s="11">
        <f>EDATE(B15,$J$4*12)</f>
        <v>56409</v>
      </c>
      <c r="K15" s="11">
        <f>EDATE(B15,$K$4*12)</f>
        <v>58601</v>
      </c>
      <c r="L15" s="11">
        <f>EDATE(B15,$L$4*12)</f>
        <v>60062</v>
      </c>
      <c r="M15" s="11">
        <f>EDATE(B15,$M$4*12)</f>
        <v>62253</v>
      </c>
      <c r="N15" s="11">
        <f>EDATE(B15,$N$4*12)</f>
        <v>63714</v>
      </c>
      <c r="O15" s="11">
        <f>EDATE(B15,$O$4*12)</f>
        <v>64810</v>
      </c>
    </row>
    <row r="16" spans="1:15" ht="27" customHeight="1" thickTop="1" thickBot="1" x14ac:dyDescent="0.45">
      <c r="A16" s="9" t="s">
        <v>13</v>
      </c>
      <c r="B16" s="12">
        <v>47278</v>
      </c>
      <c r="C16" s="13">
        <f>B16+49</f>
        <v>47327</v>
      </c>
      <c r="D16" s="6">
        <f>EDATE(B16,12)</f>
        <v>47643</v>
      </c>
      <c r="E16" s="6">
        <f>EDATE(B16,$E$4*12)</f>
        <v>48008</v>
      </c>
      <c r="F16" s="6">
        <f>EDATE(B16,$F$4*12)</f>
        <v>49469</v>
      </c>
      <c r="G16" s="7">
        <f>EDATE(B16,$G$4*12)</f>
        <v>51661</v>
      </c>
      <c r="H16" s="7">
        <f>EDATE(B16,$H$4*12)</f>
        <v>53122</v>
      </c>
      <c r="I16" s="7">
        <f>EDATE(B16,$I$4*12)</f>
        <v>55313</v>
      </c>
      <c r="J16" s="7">
        <f>EDATE(B16,$J$4*12)</f>
        <v>56774</v>
      </c>
      <c r="K16" s="7">
        <f>EDATE(B16,$K$4*12)</f>
        <v>58966</v>
      </c>
      <c r="L16" s="7">
        <f>EDATE(B16,$L$4*12)</f>
        <v>60427</v>
      </c>
      <c r="M16" s="7">
        <f>EDATE(B16,$M$4*12)</f>
        <v>62618</v>
      </c>
      <c r="N16" s="7">
        <f>EDATE(B16,$N$4*12)</f>
        <v>64079</v>
      </c>
      <c r="O16" s="7">
        <f>EDATE(B16,$O$4*12)</f>
        <v>65175</v>
      </c>
    </row>
    <row r="17" spans="1:15" ht="27" customHeight="1" thickTop="1" x14ac:dyDescent="0.4">
      <c r="A17" s="3" t="s">
        <v>19</v>
      </c>
      <c r="B17" s="14">
        <f>B16</f>
        <v>47278</v>
      </c>
      <c r="C17" s="10">
        <f>B17+49</f>
        <v>47327</v>
      </c>
      <c r="D17" s="10">
        <f>EDATE(B17,$D$4*12)</f>
        <v>47643</v>
      </c>
      <c r="E17" s="10">
        <f>EDATE(B17,$E$4*12)</f>
        <v>48008</v>
      </c>
      <c r="F17" s="10">
        <f>EDATE(B17,$F$4*12)</f>
        <v>49469</v>
      </c>
      <c r="G17" s="11">
        <f>EDATE(B17,$G$4*12)</f>
        <v>51661</v>
      </c>
      <c r="H17" s="11">
        <f>EDATE(B17,$H$4*12)</f>
        <v>53122</v>
      </c>
      <c r="I17" s="11">
        <f>EDATE(B17,$I$4*12)</f>
        <v>55313</v>
      </c>
      <c r="J17" s="11">
        <f>EDATE(B17,$J$4*12)</f>
        <v>56774</v>
      </c>
      <c r="K17" s="11">
        <f>EDATE(B17,$K$4*12)</f>
        <v>58966</v>
      </c>
      <c r="L17" s="11">
        <f>EDATE(B17,$L$4*12)</f>
        <v>60427</v>
      </c>
      <c r="M17" s="11">
        <f>EDATE(B17,$M$4*12)</f>
        <v>62618</v>
      </c>
      <c r="N17" s="11">
        <f>EDATE(B17,$N$4*12)</f>
        <v>64079</v>
      </c>
      <c r="O17" s="11">
        <f>EDATE(B17,$O$4*12)</f>
        <v>65175</v>
      </c>
    </row>
    <row r="18" spans="1:15" ht="12" customHeight="1" x14ac:dyDescent="0.4"/>
    <row r="19" spans="1:15" ht="12" customHeight="1" x14ac:dyDescent="0.4"/>
    <row r="21" spans="1:15" ht="19.5" thickBot="1" x14ac:dyDescent="0.45"/>
    <row r="22" spans="1:15" ht="27" customHeight="1" thickTop="1" thickBot="1" x14ac:dyDescent="0.45">
      <c r="A22" s="9" t="s">
        <v>13</v>
      </c>
      <c r="B22" s="12">
        <v>47643</v>
      </c>
      <c r="C22" s="13">
        <f>B22+49</f>
        <v>47692</v>
      </c>
      <c r="D22" s="6">
        <f>EDATE(B22,$D$4*12)</f>
        <v>48008</v>
      </c>
      <c r="E22" s="6">
        <f>EDATE(B22,$E$4*12)</f>
        <v>48374</v>
      </c>
      <c r="F22" s="6">
        <f>EDATE(B22,$F$4*12)</f>
        <v>49835</v>
      </c>
      <c r="G22" s="7">
        <f>EDATE(B22,$G$4*12)</f>
        <v>52026</v>
      </c>
      <c r="H22" s="7">
        <f>EDATE(B22,$H$4*12)</f>
        <v>53487</v>
      </c>
      <c r="I22" s="7">
        <f>EDATE(B22,$I$4*12)</f>
        <v>55679</v>
      </c>
      <c r="J22" s="7">
        <f>EDATE(B22,$J$4*12)</f>
        <v>57140</v>
      </c>
      <c r="K22" s="7">
        <f>EDATE(B22,$K$4*12)</f>
        <v>59331</v>
      </c>
      <c r="L22" s="7">
        <f>EDATE(B22,$L$4*12)</f>
        <v>60792</v>
      </c>
      <c r="M22" s="7">
        <f>EDATE(B22,$M$4*12)</f>
        <v>62984</v>
      </c>
      <c r="N22" s="7">
        <f>EDATE(B22,$N$4*12)</f>
        <v>64445</v>
      </c>
      <c r="O22" s="7">
        <f>EDATE(B22,$O$4*12)</f>
        <v>65540</v>
      </c>
    </row>
    <row r="23" spans="1:15" ht="27" customHeight="1" thickTop="1" x14ac:dyDescent="0.4">
      <c r="A23" s="3" t="s">
        <v>18</v>
      </c>
      <c r="B23" s="14">
        <f>B22</f>
        <v>47643</v>
      </c>
      <c r="C23" s="10">
        <f>B23+49</f>
        <v>47692</v>
      </c>
      <c r="D23" s="10">
        <f>EDATE(B23,$D$4*12)</f>
        <v>48008</v>
      </c>
      <c r="E23" s="10">
        <f>EDATE(B23,$E$4*12)</f>
        <v>48374</v>
      </c>
      <c r="F23" s="10">
        <f>EDATE(B23,$F$4*12)</f>
        <v>49835</v>
      </c>
      <c r="G23" s="11">
        <f>EDATE(B23,$G$4*12)</f>
        <v>52026</v>
      </c>
      <c r="H23" s="11">
        <f>EDATE(B23,$H$4*12)</f>
        <v>53487</v>
      </c>
      <c r="I23" s="11">
        <f>EDATE(B23,$I$4*12)</f>
        <v>55679</v>
      </c>
      <c r="J23" s="11">
        <f>EDATE(B23,$J$4*12)</f>
        <v>57140</v>
      </c>
      <c r="K23" s="11">
        <f>EDATE(B23,$K$4*12)</f>
        <v>59331</v>
      </c>
      <c r="L23" s="11">
        <f>EDATE(B23,$L$4*12)</f>
        <v>60792</v>
      </c>
      <c r="M23" s="11">
        <f>EDATE(B23,$M$4*12)</f>
        <v>62984</v>
      </c>
      <c r="N23" s="11">
        <f>EDATE(B23,$N$4*12)</f>
        <v>64445</v>
      </c>
      <c r="O23" s="11">
        <f>EDATE(B23,$O$4*12)</f>
        <v>65540</v>
      </c>
    </row>
    <row r="24" spans="1:15" ht="12" customHeight="1" x14ac:dyDescent="0.4"/>
  </sheetData>
  <phoneticPr fontId="2"/>
  <pageMargins left="0.31496062992125984" right="0.31496062992125984" top="0.55118110236220474" bottom="0" header="0" footer="0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末男 本多</dc:creator>
  <cp:lastModifiedBy>末男 本多</cp:lastModifiedBy>
  <cp:lastPrinted>2025-08-04T20:06:07Z</cp:lastPrinted>
  <dcterms:created xsi:type="dcterms:W3CDTF">2025-07-07T22:49:38Z</dcterms:created>
  <dcterms:modified xsi:type="dcterms:W3CDTF">2025-08-05T03:26:06Z</dcterms:modified>
</cp:coreProperties>
</file>